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RP\N\4\E\2\Contour\Espace informationnel site WEB et intranet\Sous thème 1 - Contour financier\2023-2024\Base publication du MSSS 2324\"/>
    </mc:Choice>
  </mc:AlternateContent>
  <xr:revisionPtr revIDLastSave="0" documentId="13_ncr:1_{6EEDE9C1-7B09-446B-8FA6-DB335F24779F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Dépenses par région prog 2324" sheetId="4" r:id="rId1"/>
  </sheets>
  <definedNames>
    <definedName name="_xlnm.Print_Area" localSheetId="0">'Dépenses par région prog 2324'!$A$1:$N$23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4" l="1"/>
  <c r="B23" i="4" s="1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F23" i="4" l="1"/>
  <c r="C23" i="4"/>
  <c r="G23" i="4"/>
  <c r="J23" i="4"/>
  <c r="D23" i="4"/>
  <c r="E23" i="4"/>
  <c r="I23" i="4"/>
  <c r="M23" i="4"/>
  <c r="H23" i="4"/>
  <c r="K23" i="4"/>
  <c r="L23" i="4"/>
  <c r="N23" i="4" l="1"/>
</calcChain>
</file>

<file path=xl/sharedStrings.xml><?xml version="1.0" encoding="utf-8"?>
<sst xmlns="http://schemas.openxmlformats.org/spreadsheetml/2006/main" count="37" uniqueCount="37">
  <si>
    <t>Services généraux</t>
  </si>
  <si>
    <t>Santé publique</t>
  </si>
  <si>
    <t>Déficience physique</t>
  </si>
  <si>
    <t>Dépendances</t>
  </si>
  <si>
    <t>Jeunes en difficulté</t>
  </si>
  <si>
    <t>Gestion des bâtiments</t>
  </si>
  <si>
    <t>GRAND TOTAL</t>
  </si>
  <si>
    <t>RSS 01  Bas-Saint-Laurent</t>
  </si>
  <si>
    <t>RSS 02  Saguenay--Lac-Saint-Jean</t>
  </si>
  <si>
    <t>RSS 04  Mauricie et Centre-du-Québec</t>
  </si>
  <si>
    <t>RSS 05  Estrie</t>
  </si>
  <si>
    <t>RSS 07  Outaouais</t>
  </si>
  <si>
    <t>RSS 08  Abitibi-Témiscamingue</t>
  </si>
  <si>
    <t>RSS 09  Côte-Nord</t>
  </si>
  <si>
    <t>RSS 10  Nord-du-Québec</t>
  </si>
  <si>
    <t>RSS 11  Gaspésie--Îles-de-la-Madeleine</t>
  </si>
  <si>
    <t>RSS 12  Chaudière-Appalaches</t>
  </si>
  <si>
    <t>RSS 13  Laval</t>
  </si>
  <si>
    <t>RSS 14  Lanaudière</t>
  </si>
  <si>
    <t>RSS 15  Laurentides</t>
  </si>
  <si>
    <t>RSS 17  Nunavik</t>
  </si>
  <si>
    <t>RSS 18  Terres-Cries-de-la-Baie-James</t>
  </si>
  <si>
    <t>Pourcentage</t>
  </si>
  <si>
    <t>RSS 03  Capitale-Nationale</t>
  </si>
  <si>
    <t>RSS 06  Montréal</t>
  </si>
  <si>
    <t>Administration</t>
  </si>
  <si>
    <t>Soutien aux services</t>
  </si>
  <si>
    <t>Soutien à l'autonomie des PA</t>
  </si>
  <si>
    <t>Déficience intellectuelle et TSA</t>
  </si>
  <si>
    <t xml:space="preserve">RSS 16  Montérégie </t>
  </si>
  <si>
    <t>Santé 
mentale</t>
  </si>
  <si>
    <t>Santé 
physique</t>
  </si>
  <si>
    <t>TOTAL QUÉBEC (CDN)</t>
  </si>
  <si>
    <t>N. B.  Les dépenses liées au centre d'activités 7900 « Personnel bénéficiant de mesures … » et au centre d'activités 7930 « Personnel en prêt de service » sont exclues du contour des programmes.</t>
  </si>
  <si>
    <t xml:space="preserve">          Les dépenses des organismes communautaires nationaux ont aussi été retirées du contour financier.</t>
  </si>
  <si>
    <t xml:space="preserve">          Donnée absente au 16 décembre 2024 : CHSLD Heather, CH Kateri Mémorial - Tehsakotitsen: Tha, Maison Élizabeth, Centre hébergement St-Jean-Eudes, CHSLD Wales, Centre d'hébergement de la Rive</t>
  </si>
  <si>
    <t>LES DÉPENSES PAR PROGRAMME, PAR REGION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</si>
</sst>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3" fontId="1" fillId="2" borderId="0" xfId="0" applyNumberFormat="1" applyFont="1" applyFill="1"/>
    <xf numFmtId="0" fontId="2" fillId="2" borderId="0" xfId="0" applyFont="1" applyFill="1"/>
    <xf numFmtId="3" fontId="3" fillId="2" borderId="0" xfId="0" applyNumberFormat="1" applyFont="1" applyFill="1" applyAlignment="1">
      <alignment horizontal="right"/>
    </xf>
    <xf numFmtId="0" fontId="1" fillId="2" borderId="0" xfId="0" applyFont="1" applyFill="1"/>
    <xf numFmtId="3" fontId="2" fillId="2" borderId="0" xfId="0" applyNumberFormat="1" applyFont="1" applyFill="1"/>
    <xf numFmtId="0" fontId="3" fillId="2" borderId="0" xfId="0" applyFont="1" applyFill="1"/>
    <xf numFmtId="0" fontId="3" fillId="2" borderId="2" xfId="0" applyFont="1" applyFill="1" applyBorder="1"/>
    <xf numFmtId="3" fontId="3" fillId="2" borderId="2" xfId="0" applyNumberFormat="1" applyFont="1" applyFill="1" applyBorder="1"/>
    <xf numFmtId="3" fontId="3" fillId="2" borderId="3" xfId="0" applyNumberFormat="1" applyFont="1" applyFill="1" applyBorder="1"/>
    <xf numFmtId="0" fontId="3" fillId="2" borderId="4" xfId="0" applyFont="1" applyFill="1" applyBorder="1"/>
    <xf numFmtId="3" fontId="3" fillId="2" borderId="4" xfId="0" applyNumberFormat="1" applyFont="1" applyFill="1" applyBorder="1"/>
    <xf numFmtId="3" fontId="3" fillId="2" borderId="5" xfId="0" applyNumberFormat="1" applyFont="1" applyFill="1" applyBorder="1"/>
    <xf numFmtId="0" fontId="3" fillId="2" borderId="6" xfId="0" applyFont="1" applyFill="1" applyBorder="1"/>
    <xf numFmtId="3" fontId="3" fillId="2" borderId="6" xfId="0" applyNumberFormat="1" applyFont="1" applyFill="1" applyBorder="1"/>
    <xf numFmtId="3" fontId="3" fillId="2" borderId="7" xfId="0" applyNumberFormat="1" applyFont="1" applyFill="1" applyBorder="1"/>
    <xf numFmtId="0" fontId="4" fillId="2" borderId="1" xfId="0" applyFont="1" applyFill="1" applyBorder="1"/>
    <xf numFmtId="3" fontId="4" fillId="2" borderId="1" xfId="0" applyNumberFormat="1" applyFont="1" applyFill="1" applyBorder="1"/>
    <xf numFmtId="10" fontId="3" fillId="2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  <pageSetUpPr fitToPage="1"/>
  </sheetPr>
  <dimension ref="A1:N26"/>
  <sheetViews>
    <sheetView tabSelected="1" zoomScale="90" zoomScaleNormal="90" workbookViewId="0">
      <selection activeCell="O29" sqref="O29"/>
    </sheetView>
  </sheetViews>
  <sheetFormatPr baseColWidth="10" defaultColWidth="11.453125" defaultRowHeight="13" x14ac:dyDescent="0.3"/>
  <cols>
    <col min="1" max="1" width="30.54296875" style="7" customWidth="1"/>
    <col min="2" max="2" width="12.453125" style="7" bestFit="1" customWidth="1"/>
    <col min="3" max="3" width="13.453125" style="7" bestFit="1" customWidth="1"/>
    <col min="4" max="5" width="12.453125" style="7" bestFit="1" customWidth="1"/>
    <col min="6" max="6" width="13.1796875" style="7" customWidth="1"/>
    <col min="7" max="8" width="12.453125" style="7" bestFit="1" customWidth="1"/>
    <col min="9" max="9" width="11.54296875" style="7" bestFit="1" customWidth="1"/>
    <col min="10" max="10" width="12.453125" style="7" bestFit="1" customWidth="1"/>
    <col min="11" max="11" width="13.81640625" style="7" customWidth="1"/>
    <col min="12" max="13" width="12.453125" style="7" bestFit="1" customWidth="1"/>
    <col min="14" max="14" width="13.453125" style="7" customWidth="1"/>
    <col min="15" max="16384" width="11.453125" style="7"/>
  </cols>
  <sheetData>
    <row r="1" spans="1:14" s="3" customFormat="1" ht="18.5" x14ac:dyDescent="0.45">
      <c r="A1" s="22" t="s">
        <v>36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"/>
    </row>
    <row r="2" spans="1:14" s="3" customFormat="1" ht="15.5" x14ac:dyDescent="0.35">
      <c r="A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39" x14ac:dyDescent="0.3">
      <c r="B3" s="20" t="s">
        <v>0</v>
      </c>
      <c r="C3" s="20" t="s">
        <v>31</v>
      </c>
      <c r="D3" s="20" t="s">
        <v>30</v>
      </c>
      <c r="E3" s="20" t="s">
        <v>1</v>
      </c>
      <c r="F3" s="20" t="s">
        <v>27</v>
      </c>
      <c r="G3" s="20" t="s">
        <v>28</v>
      </c>
      <c r="H3" s="20" t="s">
        <v>2</v>
      </c>
      <c r="I3" s="20" t="s">
        <v>3</v>
      </c>
      <c r="J3" s="20" t="s">
        <v>4</v>
      </c>
      <c r="K3" s="20" t="s">
        <v>25</v>
      </c>
      <c r="L3" s="20" t="s">
        <v>26</v>
      </c>
      <c r="M3" s="20" t="s">
        <v>5</v>
      </c>
      <c r="N3" s="20" t="s">
        <v>6</v>
      </c>
    </row>
    <row r="4" spans="1:14" x14ac:dyDescent="0.3">
      <c r="A4" s="8" t="s">
        <v>7</v>
      </c>
      <c r="B4" s="9">
        <v>65655703.784922108</v>
      </c>
      <c r="C4" s="9">
        <v>335756459.05728006</v>
      </c>
      <c r="D4" s="9">
        <v>50215824.301221758</v>
      </c>
      <c r="E4" s="9">
        <v>14734228.947141316</v>
      </c>
      <c r="F4" s="9">
        <v>215000754.24155781</v>
      </c>
      <c r="G4" s="9">
        <v>48265085.572040819</v>
      </c>
      <c r="H4" s="9">
        <v>45397575.957168356</v>
      </c>
      <c r="I4" s="9">
        <v>4365466.5679611657</v>
      </c>
      <c r="J4" s="9">
        <v>61086694.543689318</v>
      </c>
      <c r="K4" s="9">
        <v>67744148</v>
      </c>
      <c r="L4" s="9">
        <v>64432973</v>
      </c>
      <c r="M4" s="10">
        <v>58426316</v>
      </c>
      <c r="N4" s="10">
        <f>SUM(B4:M4)</f>
        <v>1031081229.9729828</v>
      </c>
    </row>
    <row r="5" spans="1:14" x14ac:dyDescent="0.3">
      <c r="A5" s="11" t="s">
        <v>8</v>
      </c>
      <c r="B5" s="12">
        <v>76770374.031890601</v>
      </c>
      <c r="C5" s="12">
        <v>443299073.318533</v>
      </c>
      <c r="D5" s="12">
        <v>65134429.206798568</v>
      </c>
      <c r="E5" s="12">
        <v>22161826.741976894</v>
      </c>
      <c r="F5" s="12">
        <v>209532221.84776577</v>
      </c>
      <c r="G5" s="12">
        <v>62248923.222728513</v>
      </c>
      <c r="H5" s="12">
        <v>47669731.427770235</v>
      </c>
      <c r="I5" s="12">
        <v>8331564.9801023472</v>
      </c>
      <c r="J5" s="12">
        <v>102425095.11888604</v>
      </c>
      <c r="K5" s="12">
        <v>74394331</v>
      </c>
      <c r="L5" s="12">
        <v>82587380</v>
      </c>
      <c r="M5" s="13">
        <v>69860649</v>
      </c>
      <c r="N5" s="13">
        <f t="shared" ref="N5:N21" si="0">SUM(B5:M5)</f>
        <v>1264415599.896452</v>
      </c>
    </row>
    <row r="6" spans="1:14" x14ac:dyDescent="0.3">
      <c r="A6" s="11" t="s">
        <v>23</v>
      </c>
      <c r="B6" s="12">
        <v>183278007.77819371</v>
      </c>
      <c r="C6" s="12">
        <v>1464026857.237252</v>
      </c>
      <c r="D6" s="12">
        <v>229043680.84077489</v>
      </c>
      <c r="E6" s="12">
        <v>47550398.899834894</v>
      </c>
      <c r="F6" s="12">
        <v>574567670.44401479</v>
      </c>
      <c r="G6" s="12">
        <v>144967049.36243439</v>
      </c>
      <c r="H6" s="12">
        <v>140317056.16241315</v>
      </c>
      <c r="I6" s="12">
        <v>18963717.380930468</v>
      </c>
      <c r="J6" s="12">
        <v>178021889.89415151</v>
      </c>
      <c r="K6" s="12">
        <v>242861857</v>
      </c>
      <c r="L6" s="12">
        <v>286482358</v>
      </c>
      <c r="M6" s="13">
        <v>234590748</v>
      </c>
      <c r="N6" s="13">
        <f t="shared" si="0"/>
        <v>3744671291</v>
      </c>
    </row>
    <row r="7" spans="1:14" x14ac:dyDescent="0.3">
      <c r="A7" s="11" t="s">
        <v>9</v>
      </c>
      <c r="B7" s="12">
        <v>124600700.68125561</v>
      </c>
      <c r="C7" s="12">
        <v>606471377.8943342</v>
      </c>
      <c r="D7" s="12">
        <v>124393066.42848834</v>
      </c>
      <c r="E7" s="12">
        <v>36028819.561630219</v>
      </c>
      <c r="F7" s="12">
        <v>462270648.35932648</v>
      </c>
      <c r="G7" s="12">
        <v>108960828.91643953</v>
      </c>
      <c r="H7" s="12">
        <v>68793605.662960812</v>
      </c>
      <c r="I7" s="12">
        <v>18804217.506733261</v>
      </c>
      <c r="J7" s="12">
        <v>167257728.98883164</v>
      </c>
      <c r="K7" s="12">
        <v>129187454</v>
      </c>
      <c r="L7" s="12">
        <v>150838826</v>
      </c>
      <c r="M7" s="13">
        <v>123163083</v>
      </c>
      <c r="N7" s="13">
        <f t="shared" si="0"/>
        <v>2120770357</v>
      </c>
    </row>
    <row r="8" spans="1:14" x14ac:dyDescent="0.3">
      <c r="A8" s="11" t="s">
        <v>10</v>
      </c>
      <c r="B8" s="12">
        <v>118735514.37881722</v>
      </c>
      <c r="C8" s="12">
        <v>709233799.50735259</v>
      </c>
      <c r="D8" s="12">
        <v>101883832.95009826</v>
      </c>
      <c r="E8" s="12">
        <v>36076635</v>
      </c>
      <c r="F8" s="12">
        <v>417860784.93507135</v>
      </c>
      <c r="G8" s="12">
        <v>105702445.21286137</v>
      </c>
      <c r="H8" s="12">
        <v>67487449.011660188</v>
      </c>
      <c r="I8" s="12">
        <v>10081444.842561124</v>
      </c>
      <c r="J8" s="12">
        <v>156983605.16157821</v>
      </c>
      <c r="K8" s="12">
        <v>133562257</v>
      </c>
      <c r="L8" s="12">
        <v>144035215</v>
      </c>
      <c r="M8" s="13">
        <v>131870040</v>
      </c>
      <c r="N8" s="13">
        <f t="shared" si="0"/>
        <v>2133513023</v>
      </c>
    </row>
    <row r="9" spans="1:14" x14ac:dyDescent="0.3">
      <c r="A9" s="11" t="s">
        <v>24</v>
      </c>
      <c r="B9" s="12">
        <v>491412571.89340019</v>
      </c>
      <c r="C9" s="12">
        <v>4509561880.7012491</v>
      </c>
      <c r="D9" s="12">
        <v>699895219.47654212</v>
      </c>
      <c r="E9" s="12">
        <v>146038667.10250503</v>
      </c>
      <c r="F9" s="12">
        <v>1926195344.1311474</v>
      </c>
      <c r="G9" s="12">
        <v>408072789.39094424</v>
      </c>
      <c r="H9" s="12">
        <v>283611177.64004993</v>
      </c>
      <c r="I9" s="12">
        <v>55681686.149566434</v>
      </c>
      <c r="J9" s="12">
        <v>434413568.51459748</v>
      </c>
      <c r="K9" s="12">
        <v>851435711</v>
      </c>
      <c r="L9" s="12">
        <v>850178239</v>
      </c>
      <c r="M9" s="13">
        <v>918509296</v>
      </c>
      <c r="N9" s="13">
        <f t="shared" si="0"/>
        <v>11575006151.000002</v>
      </c>
    </row>
    <row r="10" spans="1:14" x14ac:dyDescent="0.3">
      <c r="A10" s="11" t="s">
        <v>11</v>
      </c>
      <c r="B10" s="12">
        <v>97179703.130092576</v>
      </c>
      <c r="C10" s="12">
        <v>398205702.73589623</v>
      </c>
      <c r="D10" s="12">
        <v>99517060.811111003</v>
      </c>
      <c r="E10" s="12">
        <v>29714889</v>
      </c>
      <c r="F10" s="12">
        <v>269097603.11843687</v>
      </c>
      <c r="G10" s="12">
        <v>57248838.907701522</v>
      </c>
      <c r="H10" s="12">
        <v>43347940.920516647</v>
      </c>
      <c r="I10" s="12">
        <v>9060458.299435569</v>
      </c>
      <c r="J10" s="12">
        <v>80418026.076809675</v>
      </c>
      <c r="K10" s="12">
        <v>81248756</v>
      </c>
      <c r="L10" s="12">
        <v>96990658</v>
      </c>
      <c r="M10" s="13">
        <v>72651481</v>
      </c>
      <c r="N10" s="13">
        <f t="shared" si="0"/>
        <v>1334681118.0000002</v>
      </c>
    </row>
    <row r="11" spans="1:14" x14ac:dyDescent="0.3">
      <c r="A11" s="11" t="s">
        <v>12</v>
      </c>
      <c r="B11" s="12">
        <v>42401278.38887246</v>
      </c>
      <c r="C11" s="12">
        <v>216981367.04307878</v>
      </c>
      <c r="D11" s="12">
        <v>43014488.531407133</v>
      </c>
      <c r="E11" s="12">
        <v>14541118.069825212</v>
      </c>
      <c r="F11" s="12">
        <v>189677226.37513456</v>
      </c>
      <c r="G11" s="12">
        <v>41457235.28197287</v>
      </c>
      <c r="H11" s="12">
        <v>25708454.00327675</v>
      </c>
      <c r="I11" s="12">
        <v>7830222</v>
      </c>
      <c r="J11" s="12">
        <v>73736118.409109458</v>
      </c>
      <c r="K11" s="12">
        <v>47279329</v>
      </c>
      <c r="L11" s="12">
        <v>44733558</v>
      </c>
      <c r="M11" s="13">
        <v>45897808</v>
      </c>
      <c r="N11" s="13">
        <f t="shared" si="0"/>
        <v>793258203.10267723</v>
      </c>
    </row>
    <row r="12" spans="1:14" x14ac:dyDescent="0.3">
      <c r="A12" s="11" t="s">
        <v>13</v>
      </c>
      <c r="B12" s="12">
        <v>39455781.159316093</v>
      </c>
      <c r="C12" s="12">
        <v>200305700.20713016</v>
      </c>
      <c r="D12" s="12">
        <v>31984692.026558172</v>
      </c>
      <c r="E12" s="12">
        <v>14689934.161862528</v>
      </c>
      <c r="F12" s="12">
        <v>122338376.67962189</v>
      </c>
      <c r="G12" s="12">
        <v>25687946.956594337</v>
      </c>
      <c r="H12" s="12">
        <v>18387449.68960467</v>
      </c>
      <c r="I12" s="12">
        <v>6216404.940133038</v>
      </c>
      <c r="J12" s="12">
        <v>59451065.179179125</v>
      </c>
      <c r="K12" s="12">
        <v>37444509</v>
      </c>
      <c r="L12" s="12">
        <v>41485304</v>
      </c>
      <c r="M12" s="13">
        <v>36185065</v>
      </c>
      <c r="N12" s="13">
        <f t="shared" si="0"/>
        <v>633632229</v>
      </c>
    </row>
    <row r="13" spans="1:14" x14ac:dyDescent="0.3">
      <c r="A13" s="11" t="s">
        <v>14</v>
      </c>
      <c r="B13" s="12">
        <v>8739776.5820181724</v>
      </c>
      <c r="C13" s="12">
        <v>33388606.09607704</v>
      </c>
      <c r="D13" s="12">
        <v>3779352.0587600698</v>
      </c>
      <c r="E13" s="12">
        <v>4542668</v>
      </c>
      <c r="F13" s="12">
        <v>16664760.735827783</v>
      </c>
      <c r="G13" s="12">
        <v>1135954.788182037</v>
      </c>
      <c r="H13" s="12">
        <v>773242.3981943205</v>
      </c>
      <c r="I13" s="12">
        <v>834368.01331817964</v>
      </c>
      <c r="J13" s="12">
        <v>3313797.3276223978</v>
      </c>
      <c r="K13" s="12">
        <v>10439544</v>
      </c>
      <c r="L13" s="12">
        <v>6916162</v>
      </c>
      <c r="M13" s="13">
        <v>7508025</v>
      </c>
      <c r="N13" s="13">
        <f t="shared" si="0"/>
        <v>98036257.000000015</v>
      </c>
    </row>
    <row r="14" spans="1:14" x14ac:dyDescent="0.3">
      <c r="A14" s="11" t="s">
        <v>15</v>
      </c>
      <c r="B14" s="12">
        <v>43986845.920475073</v>
      </c>
      <c r="C14" s="12">
        <v>165474775.28591177</v>
      </c>
      <c r="D14" s="12">
        <v>28965011.827743657</v>
      </c>
      <c r="E14" s="12">
        <v>13262146.496816106</v>
      </c>
      <c r="F14" s="12">
        <v>115603015.26108059</v>
      </c>
      <c r="G14" s="12">
        <v>26899630.367043622</v>
      </c>
      <c r="H14" s="12">
        <v>19603718.589255698</v>
      </c>
      <c r="I14" s="12">
        <v>4875835.4783680942</v>
      </c>
      <c r="J14" s="12">
        <v>39009989.773305334</v>
      </c>
      <c r="K14" s="12">
        <v>32217787</v>
      </c>
      <c r="L14" s="12">
        <v>39593701</v>
      </c>
      <c r="M14" s="13">
        <v>33978764</v>
      </c>
      <c r="N14" s="13">
        <f t="shared" si="0"/>
        <v>563471221</v>
      </c>
    </row>
    <row r="15" spans="1:14" x14ac:dyDescent="0.3">
      <c r="A15" s="11" t="s">
        <v>16</v>
      </c>
      <c r="B15" s="12">
        <v>98556263.577130824</v>
      </c>
      <c r="C15" s="12">
        <v>440372219.56377888</v>
      </c>
      <c r="D15" s="12">
        <v>79794219.844652176</v>
      </c>
      <c r="E15" s="12">
        <v>26781695.085416667</v>
      </c>
      <c r="F15" s="12">
        <v>369043529.05336505</v>
      </c>
      <c r="G15" s="12">
        <v>86615631.776546136</v>
      </c>
      <c r="H15" s="12">
        <v>50115998.164920673</v>
      </c>
      <c r="I15" s="12">
        <v>15303808.035416666</v>
      </c>
      <c r="J15" s="12">
        <v>104774689.89877291</v>
      </c>
      <c r="K15" s="12">
        <v>112876746</v>
      </c>
      <c r="L15" s="12">
        <v>113831665</v>
      </c>
      <c r="M15" s="13">
        <v>83868529</v>
      </c>
      <c r="N15" s="13">
        <f t="shared" si="0"/>
        <v>1581934995</v>
      </c>
    </row>
    <row r="16" spans="1:14" x14ac:dyDescent="0.3">
      <c r="A16" s="11" t="s">
        <v>17</v>
      </c>
      <c r="B16" s="12">
        <v>75812984.426402897</v>
      </c>
      <c r="C16" s="12">
        <v>496200335.06315851</v>
      </c>
      <c r="D16" s="12">
        <v>69567446.127831727</v>
      </c>
      <c r="E16" s="12">
        <v>22866960.978025835</v>
      </c>
      <c r="F16" s="12">
        <v>337477430.21680403</v>
      </c>
      <c r="G16" s="12">
        <v>76319482.961654693</v>
      </c>
      <c r="H16" s="12">
        <v>49014978.481938809</v>
      </c>
      <c r="I16" s="12">
        <v>11898120.185731554</v>
      </c>
      <c r="J16" s="12">
        <v>96240831.558451965</v>
      </c>
      <c r="K16" s="12">
        <v>63924013</v>
      </c>
      <c r="L16" s="12">
        <v>91387414</v>
      </c>
      <c r="M16" s="13">
        <v>67737467</v>
      </c>
      <c r="N16" s="13">
        <f t="shared" si="0"/>
        <v>1458447464</v>
      </c>
    </row>
    <row r="17" spans="1:14" x14ac:dyDescent="0.3">
      <c r="A17" s="11" t="s">
        <v>18</v>
      </c>
      <c r="B17" s="12">
        <v>100234012.52697171</v>
      </c>
      <c r="C17" s="12">
        <v>382728518.59444571</v>
      </c>
      <c r="D17" s="12">
        <v>83372971.819041148</v>
      </c>
      <c r="E17" s="12">
        <v>29689218.303867403</v>
      </c>
      <c r="F17" s="12">
        <v>357777906.57859153</v>
      </c>
      <c r="G17" s="12">
        <v>84844626.930402249</v>
      </c>
      <c r="H17" s="12">
        <v>39736237.163775183</v>
      </c>
      <c r="I17" s="12">
        <v>8716477</v>
      </c>
      <c r="J17" s="12">
        <v>127085022.08290493</v>
      </c>
      <c r="K17" s="12">
        <v>99816082</v>
      </c>
      <c r="L17" s="12">
        <v>93905679</v>
      </c>
      <c r="M17" s="13">
        <v>81722170</v>
      </c>
      <c r="N17" s="13">
        <f t="shared" si="0"/>
        <v>1489628922</v>
      </c>
    </row>
    <row r="18" spans="1:14" x14ac:dyDescent="0.3">
      <c r="A18" s="11" t="s">
        <v>19</v>
      </c>
      <c r="B18" s="12">
        <v>111474293.70365752</v>
      </c>
      <c r="C18" s="12">
        <v>566087119.21120906</v>
      </c>
      <c r="D18" s="12">
        <v>115319341.34254384</v>
      </c>
      <c r="E18" s="12">
        <v>31320992.779510632</v>
      </c>
      <c r="F18" s="12">
        <v>409395847.82828832</v>
      </c>
      <c r="G18" s="12">
        <v>116299374.16934432</v>
      </c>
      <c r="H18" s="12">
        <v>79470241.646903425</v>
      </c>
      <c r="I18" s="12">
        <v>10340838.375634966</v>
      </c>
      <c r="J18" s="12">
        <v>170240319.94290808</v>
      </c>
      <c r="K18" s="12">
        <v>94403227</v>
      </c>
      <c r="L18" s="12">
        <v>125902627</v>
      </c>
      <c r="M18" s="13">
        <v>129439985</v>
      </c>
      <c r="N18" s="13">
        <f t="shared" si="0"/>
        <v>1959694208.0000002</v>
      </c>
    </row>
    <row r="19" spans="1:14" x14ac:dyDescent="0.3">
      <c r="A19" s="11" t="s">
        <v>29</v>
      </c>
      <c r="B19" s="12">
        <v>222075470.34153205</v>
      </c>
      <c r="C19" s="12">
        <v>1338215760.4812696</v>
      </c>
      <c r="D19" s="12">
        <v>255668664.57990611</v>
      </c>
      <c r="E19" s="12">
        <v>73177190.188473314</v>
      </c>
      <c r="F19" s="12">
        <v>1014233429.5264766</v>
      </c>
      <c r="G19" s="12">
        <v>267156693.30894849</v>
      </c>
      <c r="H19" s="12">
        <v>167019624.94414842</v>
      </c>
      <c r="I19" s="12">
        <v>25528093.902144454</v>
      </c>
      <c r="J19" s="12">
        <v>286050517.72710061</v>
      </c>
      <c r="K19" s="12">
        <v>258367794</v>
      </c>
      <c r="L19" s="12">
        <v>287135106</v>
      </c>
      <c r="M19" s="13">
        <v>271583722</v>
      </c>
      <c r="N19" s="13">
        <f t="shared" si="0"/>
        <v>4466212067</v>
      </c>
    </row>
    <row r="20" spans="1:14" x14ac:dyDescent="0.3">
      <c r="A20" s="11" t="s">
        <v>20</v>
      </c>
      <c r="B20" s="12">
        <v>70400158</v>
      </c>
      <c r="C20" s="12">
        <v>137976000</v>
      </c>
      <c r="D20" s="12">
        <v>7842107</v>
      </c>
      <c r="E20" s="12">
        <v>30064517</v>
      </c>
      <c r="F20" s="12">
        <v>23625437.071267135</v>
      </c>
      <c r="G20" s="12">
        <v>5967764</v>
      </c>
      <c r="H20" s="12">
        <v>8477142.9287328646</v>
      </c>
      <c r="I20" s="12">
        <v>5439347</v>
      </c>
      <c r="J20" s="12">
        <v>82384682</v>
      </c>
      <c r="K20" s="12">
        <v>59233418</v>
      </c>
      <c r="L20" s="12">
        <v>19770752</v>
      </c>
      <c r="M20" s="13">
        <v>46854679</v>
      </c>
      <c r="N20" s="13">
        <f t="shared" si="0"/>
        <v>498036004</v>
      </c>
    </row>
    <row r="21" spans="1:14" x14ac:dyDescent="0.3">
      <c r="A21" s="14" t="s">
        <v>21</v>
      </c>
      <c r="B21" s="15">
        <v>21511032</v>
      </c>
      <c r="C21" s="15">
        <v>193258947</v>
      </c>
      <c r="D21" s="15">
        <v>4095175</v>
      </c>
      <c r="E21" s="15">
        <v>7275506</v>
      </c>
      <c r="F21" s="15">
        <v>8537209</v>
      </c>
      <c r="G21" s="15">
        <v>832654</v>
      </c>
      <c r="H21" s="15">
        <v>9146861</v>
      </c>
      <c r="I21" s="15">
        <v>376337</v>
      </c>
      <c r="J21" s="15">
        <v>41345671</v>
      </c>
      <c r="K21" s="15">
        <v>68971463</v>
      </c>
      <c r="L21" s="15">
        <v>16958628</v>
      </c>
      <c r="M21" s="16">
        <v>39667465</v>
      </c>
      <c r="N21" s="16">
        <f t="shared" si="0"/>
        <v>411976948</v>
      </c>
    </row>
    <row r="22" spans="1:14" ht="15" customHeight="1" x14ac:dyDescent="0.3">
      <c r="A22" s="17" t="s">
        <v>32</v>
      </c>
      <c r="B22" s="18">
        <v>1992280472.3049486</v>
      </c>
      <c r="C22" s="18">
        <v>12637544498.997955</v>
      </c>
      <c r="D22" s="18">
        <v>2093486584.1734791</v>
      </c>
      <c r="E22" s="18">
        <v>600517412.31688607</v>
      </c>
      <c r="F22" s="18">
        <v>7038899195.4037781</v>
      </c>
      <c r="G22" s="18">
        <v>1668682955.1258392</v>
      </c>
      <c r="H22" s="18">
        <v>1164078485.7932901</v>
      </c>
      <c r="I22" s="18">
        <v>222648407.65803736</v>
      </c>
      <c r="J22" s="18">
        <v>2264239313.1978989</v>
      </c>
      <c r="K22" s="18">
        <v>2465408426</v>
      </c>
      <c r="L22" s="18">
        <v>2557166245</v>
      </c>
      <c r="M22" s="18">
        <v>2453515292</v>
      </c>
      <c r="N22" s="18">
        <f>SUM(B22:M22)</f>
        <v>37158467287.972115</v>
      </c>
    </row>
    <row r="23" spans="1:14" x14ac:dyDescent="0.3">
      <c r="A23" s="17" t="s">
        <v>22</v>
      </c>
      <c r="B23" s="19">
        <f>B22/N22</f>
        <v>5.3615787133120887E-2</v>
      </c>
      <c r="C23" s="19">
        <f>C22/N22</f>
        <v>0.34009864833926085</v>
      </c>
      <c r="D23" s="19">
        <f>D22/N22</f>
        <v>5.6339422397304398E-2</v>
      </c>
      <c r="E23" s="19">
        <f>E22/N22</f>
        <v>1.6160984457808048E-2</v>
      </c>
      <c r="F23" s="19">
        <f>F22/N22</f>
        <v>0.18942921248213623</v>
      </c>
      <c r="G23" s="19">
        <f>G22/N22</f>
        <v>4.4907206268595956E-2</v>
      </c>
      <c r="H23" s="19">
        <f>H22/N22</f>
        <v>3.1327408549224327E-2</v>
      </c>
      <c r="I23" s="19">
        <f>I22/N22</f>
        <v>5.9918619875396961E-3</v>
      </c>
      <c r="J23" s="19">
        <f>J22/N22</f>
        <v>6.0934679992326116E-2</v>
      </c>
      <c r="K23" s="19">
        <f>K22/N22</f>
        <v>6.6348496209315724E-2</v>
      </c>
      <c r="L23" s="19">
        <f>L22/N22</f>
        <v>6.881786122076497E-2</v>
      </c>
      <c r="M23" s="19">
        <f>M22/N22</f>
        <v>6.602843096260276E-2</v>
      </c>
      <c r="N23" s="19">
        <f>SUM(B23:M23)</f>
        <v>0.99999999999999989</v>
      </c>
    </row>
    <row r="24" spans="1:14" x14ac:dyDescent="0.3">
      <c r="A24" s="21" t="s">
        <v>33</v>
      </c>
    </row>
    <row r="25" spans="1:14" x14ac:dyDescent="0.3">
      <c r="A25" s="21" t="s">
        <v>34</v>
      </c>
    </row>
    <row r="26" spans="1:14" x14ac:dyDescent="0.3">
      <c r="A26" s="21" t="s">
        <v>35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5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Dépenses par région prog 2324</vt:lpstr>
      <vt:lpstr>'Dépenses par région prog 2324'!Zone_d_impression</vt:lpstr>
    </vt:vector>
  </TitlesOfParts>
  <Company>MSSS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kirre</dc:creator>
  <cp:lastModifiedBy>Olga Aslanova</cp:lastModifiedBy>
  <cp:lastPrinted>2021-09-17T15:41:08Z</cp:lastPrinted>
  <dcterms:created xsi:type="dcterms:W3CDTF">2004-09-30T14:31:48Z</dcterms:created>
  <dcterms:modified xsi:type="dcterms:W3CDTF">2025-01-24T14:26:23Z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7d8d5d-78e2-4a62-9fcd-016eb5e4c57c_Enabled">
    <vt:lpwstr>true</vt:lpwstr>
  </property>
  <property fmtid="{D5CDD505-2E9C-101B-9397-08002B2CF9AE}" pid="3" name="MSIP_Label_6a7d8d5d-78e2-4a62-9fcd-016eb5e4c57c_SetDate">
    <vt:lpwstr>2021-09-17T15:30:12Z</vt:lpwstr>
  </property>
  <property fmtid="{D5CDD505-2E9C-101B-9397-08002B2CF9AE}" pid="4" name="MSIP_Label_6a7d8d5d-78e2-4a62-9fcd-016eb5e4c57c_Method">
    <vt:lpwstr>Standard</vt:lpwstr>
  </property>
  <property fmtid="{D5CDD505-2E9C-101B-9397-08002B2CF9AE}" pid="5" name="MSIP_Label_6a7d8d5d-78e2-4a62-9fcd-016eb5e4c57c_Name">
    <vt:lpwstr>Général</vt:lpwstr>
  </property>
  <property fmtid="{D5CDD505-2E9C-101B-9397-08002B2CF9AE}" pid="6" name="MSIP_Label_6a7d8d5d-78e2-4a62-9fcd-016eb5e4c57c_SiteId">
    <vt:lpwstr>06e1fe28-5f8b-4075-bf6c-ae24be1a7992</vt:lpwstr>
  </property>
  <property fmtid="{D5CDD505-2E9C-101B-9397-08002B2CF9AE}" pid="7" name="MSIP_Label_6a7d8d5d-78e2-4a62-9fcd-016eb5e4c57c_ActionId">
    <vt:lpwstr>45956af8-cabc-4b63-9c60-73d079eb5648</vt:lpwstr>
  </property>
  <property fmtid="{D5CDD505-2E9C-101B-9397-08002B2CF9AE}" pid="8" name="MSIP_Label_6a7d8d5d-78e2-4a62-9fcd-016eb5e4c57c_ContentBits">
    <vt:lpwstr>0</vt:lpwstr>
  </property>
</Properties>
</file>